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tabRatio="601" activeTab="0"/>
  </bookViews>
  <sheets>
    <sheet name="Πίνακας 4" sheetId="1" r:id="rId1"/>
  </sheets>
  <definedNames>
    <definedName name="_xlnm.Print_Area" localSheetId="0">'Πίνακας 4'!$A$1:$L$51</definedName>
  </definedNames>
  <calcPr fullCalcOnLoad="1"/>
</workbook>
</file>

<file path=xl/sharedStrings.xml><?xml version="1.0" encoding="utf-8"?>
<sst xmlns="http://schemas.openxmlformats.org/spreadsheetml/2006/main" count="38" uniqueCount="30">
  <si>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</si>
  <si>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</si>
  <si>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</si>
  <si>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</si>
  <si>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</si>
  <si>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</si>
  <si>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</si>
  <si>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</si>
  <si>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</si>
  <si>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</si>
  <si>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</si>
  <si>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</si>
  <si>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</si>
  <si>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</si>
  <si>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</si>
  <si>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</si>
  <si>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</si>
  <si>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</si>
  <si>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</si>
  <si>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</si>
  <si>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ΝΕΟΕΙΣΕΡΧΟΜΕΝΟΙ</t>
  </si>
  <si>
    <t>34R</t>
  </si>
  <si>
    <t>Μεταβολή
2011-2012</t>
  </si>
  <si>
    <t>Πίνακας 4: Εγγεγραμμένη Ανεργία κατά Οικονομική Δραστηριότητα</t>
  </si>
  <si>
    <t>Νοέμβριος 2012</t>
  </si>
  <si>
    <t>Μεταβολή Δεκέμβριος - Νοέμβριος 2012</t>
  </si>
  <si>
    <t>Δεκέμβριος  2011</t>
  </si>
  <si>
    <t>Δεκέμβριος 2012</t>
  </si>
  <si>
    <t xml:space="preserve">Ετήσια μεταβολή:  Δεκέμβριος 2012 - 2011 </t>
  </si>
  <si>
    <t xml:space="preserve">Μηνιαία Μεταβολή: Δεκέμβριος - Νοέμβριος 2012 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</si>
</sst>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 Greek"/>
      <family val="0"/>
    </font>
    <font>
      <b/>
      <sz val="10"/>
      <color indexed="10"/>
      <name val="Arial"/>
      <family val="2"/>
    </font>
    <font>
      <b/>
      <sz val="9"/>
      <name val="Arial Greek"/>
      <family val="2"/>
    </font>
    <font>
      <sz val="4"/>
      <name val="Arial"/>
      <family val="2"/>
    </font>
    <font>
      <b/>
      <sz val="4"/>
      <name val="Arial Greek"/>
      <family val="2"/>
    </font>
    <font>
      <b/>
      <sz val="4"/>
      <name val="Arial"/>
      <family val="2"/>
    </font>
    <font>
      <b/>
      <sz val="9.3"/>
      <name val="Arial"/>
      <family val="2"/>
    </font>
    <font>
      <sz val="9.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8.45"/>
      <color indexed="8"/>
      <name val="Calibri"/>
      <family val="0"/>
    </font>
    <font>
      <b/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thin"/>
    </border>
    <border>
      <left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172" fontId="5" fillId="0" borderId="13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172" fontId="0" fillId="0" borderId="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72" fontId="2" fillId="0" borderId="17" xfId="0" applyNumberFormat="1" applyFont="1" applyBorder="1" applyAlignment="1">
      <alignment/>
    </xf>
    <xf numFmtId="9" fontId="2" fillId="0" borderId="17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7" fillId="0" borderId="13" xfId="0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9" fontId="1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72" fontId="11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9" fontId="12" fillId="0" borderId="0" xfId="0" applyNumberFormat="1" applyFont="1" applyBorder="1" applyAlignment="1">
      <alignment/>
    </xf>
    <xf numFmtId="172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9" fontId="0" fillId="0" borderId="13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172" fontId="0" fillId="0" borderId="13" xfId="0" applyNumberFormat="1" applyFont="1" applyBorder="1" applyAlignment="1">
      <alignment/>
    </xf>
    <xf numFmtId="9" fontId="0" fillId="0" borderId="23" xfId="0" applyNumberFormat="1" applyFont="1" applyBorder="1" applyAlignment="1">
      <alignment/>
    </xf>
    <xf numFmtId="172" fontId="0" fillId="0" borderId="23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3" fontId="12" fillId="0" borderId="27" xfId="0" applyNumberFormat="1" applyFont="1" applyBorder="1" applyAlignment="1">
      <alignment/>
    </xf>
    <xf numFmtId="9" fontId="12" fillId="0" borderId="28" xfId="57" applyFont="1" applyBorder="1" applyAlignment="1">
      <alignment/>
    </xf>
    <xf numFmtId="0" fontId="3" fillId="0" borderId="29" xfId="0" applyFont="1" applyBorder="1" applyAlignment="1">
      <alignment/>
    </xf>
    <xf numFmtId="0" fontId="3" fillId="0" borderId="29" xfId="0" applyFont="1" applyBorder="1" applyAlignment="1" quotePrefix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 quotePrefix="1">
      <alignment horizontal="left"/>
    </xf>
    <xf numFmtId="0" fontId="0" fillId="0" borderId="31" xfId="0" applyFont="1" applyBorder="1" applyAlignment="1">
      <alignment/>
    </xf>
    <xf numFmtId="3" fontId="0" fillId="0" borderId="16" xfId="0" applyNumberFormat="1" applyFont="1" applyBorder="1" applyAlignment="1">
      <alignment/>
    </xf>
    <xf numFmtId="172" fontId="3" fillId="0" borderId="32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9" fillId="0" borderId="31" xfId="0" applyFont="1" applyFill="1" applyBorder="1" applyAlignment="1">
      <alignment/>
    </xf>
    <xf numFmtId="3" fontId="3" fillId="0" borderId="36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2" fontId="3" fillId="0" borderId="29" xfId="0" applyNumberFormat="1" applyFont="1" applyBorder="1" applyAlignment="1">
      <alignment/>
    </xf>
    <xf numFmtId="172" fontId="3" fillId="0" borderId="3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39" xfId="0" applyBorder="1" applyAlignment="1">
      <alignment/>
    </xf>
    <xf numFmtId="0" fontId="2" fillId="0" borderId="0" xfId="0" applyFont="1" applyAlignment="1">
      <alignment horizontal="left"/>
    </xf>
    <xf numFmtId="0" fontId="2" fillId="0" borderId="31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172" fontId="0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Κατανομή Εγγεγραμμένων Ανέργων κατά Οικονομική Δραστηριότητα το Δεκέμβριο 2011 και 2012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23675"/>
          <c:w val="0.853"/>
          <c:h val="0.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4'!$Y$3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'Πίνακας 4'!$Y$4:$Y$19</c:f>
              <c:numCache/>
            </c:numRef>
          </c:val>
        </c:ser>
        <c:ser>
          <c:idx val="1"/>
          <c:order val="1"/>
          <c:tx>
            <c:strRef>
              <c:f>'Πίνακας 4'!$Z$3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'Πίνακας 4'!$Z$4:$Z$19</c:f>
              <c:numCache/>
            </c:numRef>
          </c:val>
        </c:ser>
        <c:axId val="34627227"/>
        <c:axId val="43209588"/>
      </c:barChart>
      <c:catAx>
        <c:axId val="34627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3209588"/>
        <c:crosses val="autoZero"/>
        <c:auto val="1"/>
        <c:lblOffset val="100"/>
        <c:tickLblSkip val="1"/>
        <c:noMultiLvlLbl val="0"/>
      </c:catAx>
      <c:valAx>
        <c:axId val="432095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272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5"/>
          <c:y val="0.455"/>
          <c:w val="0.0795"/>
          <c:h val="0.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Μεταβολή εγγεγραμμένης ανεργίας μεταξύ 2012 και 2011 κατά οικονομική δραστηριότητα - Δεκέμβριος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
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575"/>
          <c:w val="0.981"/>
          <c:h val="0.778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4'!$A$7:$A$22</c:f>
              <c:numCach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657B9F"/>
                </a:gs>
                <a:gs pos="80000">
                  <a:srgbClr val="85A2D1"/>
                </a:gs>
                <a:gs pos="100000">
                  <a:srgbClr val="84A2D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4'!$K$7:$K$22</c:f>
              <c:numCache>
                <c:ptCount val="16"/>
                <c:pt idx="0">
                  <c:v>30</c:v>
                </c:pt>
                <c:pt idx="1">
                  <c:v>40</c:v>
                </c:pt>
                <c:pt idx="2">
                  <c:v>755</c:v>
                </c:pt>
                <c:pt idx="3">
                  <c:v>12</c:v>
                </c:pt>
                <c:pt idx="4">
                  <c:v>32</c:v>
                </c:pt>
                <c:pt idx="5">
                  <c:v>1440</c:v>
                </c:pt>
                <c:pt idx="6">
                  <c:v>1960</c:v>
                </c:pt>
                <c:pt idx="7">
                  <c:v>143</c:v>
                </c:pt>
                <c:pt idx="8">
                  <c:v>1506</c:v>
                </c:pt>
                <c:pt idx="9">
                  <c:v>71</c:v>
                </c:pt>
                <c:pt idx="10">
                  <c:v>231</c:v>
                </c:pt>
                <c:pt idx="11">
                  <c:v>61</c:v>
                </c:pt>
                <c:pt idx="12">
                  <c:v>519</c:v>
                </c:pt>
                <c:pt idx="13">
                  <c:v>245</c:v>
                </c:pt>
                <c:pt idx="14">
                  <c:v>1011</c:v>
                </c:pt>
                <c:pt idx="15">
                  <c:v>674</c:v>
                </c:pt>
              </c:numCache>
            </c:numRef>
          </c:val>
        </c:ser>
        <c:axId val="53341973"/>
        <c:axId val="10315710"/>
      </c:barChart>
      <c:catAx>
        <c:axId val="53341973"/>
        <c:scaling>
          <c:orientation val="minMax"/>
        </c:scaling>
        <c:axPos val="l"/>
        <c:delete val="1"/>
        <c:majorTickMark val="out"/>
        <c:minorTickMark val="none"/>
        <c:tickLblPos val="nextTo"/>
        <c:crossAx val="10315710"/>
        <c:crosses val="autoZero"/>
        <c:auto val="1"/>
        <c:lblOffset val="100"/>
        <c:tickLblSkip val="1"/>
        <c:noMultiLvlLbl val="0"/>
      </c:catAx>
      <c:valAx>
        <c:axId val="1031571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419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9525</xdr:rowOff>
    </xdr:from>
    <xdr:to>
      <xdr:col>11</xdr:col>
      <xdr:colOff>400050</xdr:colOff>
      <xdr:row>35</xdr:row>
      <xdr:rowOff>123825</xdr:rowOff>
    </xdr:to>
    <xdr:graphicFrame>
      <xdr:nvGraphicFramePr>
        <xdr:cNvPr id="1" name="Chart 4"/>
        <xdr:cNvGraphicFramePr/>
      </xdr:nvGraphicFramePr>
      <xdr:xfrm>
        <a:off x="47625" y="4572000"/>
        <a:ext cx="5715000" cy="1990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35</xdr:row>
      <xdr:rowOff>142875</xdr:rowOff>
    </xdr:from>
    <xdr:to>
      <xdr:col>11</xdr:col>
      <xdr:colOff>381000</xdr:colOff>
      <xdr:row>50</xdr:row>
      <xdr:rowOff>123825</xdr:rowOff>
    </xdr:to>
    <xdr:graphicFrame>
      <xdr:nvGraphicFramePr>
        <xdr:cNvPr id="2" name="Chart 5"/>
        <xdr:cNvGraphicFramePr/>
      </xdr:nvGraphicFramePr>
      <xdr:xfrm>
        <a:off x="38100" y="6581775"/>
        <a:ext cx="57054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abSelected="1" zoomScalePageLayoutView="0" workbookViewId="0" topLeftCell="A1">
      <selection activeCell="M1" sqref="M1:P16384"/>
    </sheetView>
  </sheetViews>
  <sheetFormatPr defaultColWidth="9.140625" defaultRowHeight="12.75"/>
  <cols>
    <col min="1" max="1" width="2.7109375" style="0" customWidth="1"/>
    <col min="2" max="2" width="20.8515625" style="22" customWidth="1"/>
    <col min="3" max="3" width="6.57421875" style="0" bestFit="1" customWidth="1"/>
    <col min="4" max="4" width="7.00390625" style="0" customWidth="1"/>
    <col min="5" max="5" width="6.57421875" style="0" customWidth="1"/>
    <col min="6" max="7" width="6.421875" style="0" customWidth="1"/>
    <col min="8" max="8" width="6.00390625" style="0" customWidth="1"/>
    <col min="9" max="9" width="6.421875" style="0" customWidth="1"/>
    <col min="10" max="10" width="5.8515625" style="0" customWidth="1"/>
    <col min="11" max="11" width="5.57421875" style="0" bestFit="1" customWidth="1"/>
    <col min="12" max="23" width="7.421875" style="0" customWidth="1"/>
    <col min="24" max="24" width="7.28125" style="0" customWidth="1"/>
    <col min="26" max="26" width="5.421875" style="0" customWidth="1"/>
    <col min="27" max="27" width="14.421875" style="0" customWidth="1"/>
    <col min="28" max="28" width="11.57421875" style="0" customWidth="1"/>
    <col min="29" max="29" width="11.140625" style="0" customWidth="1"/>
    <col min="31" max="31" width="13.7109375" style="0" customWidth="1"/>
    <col min="32" max="32" width="14.00390625" style="0" customWidth="1"/>
  </cols>
  <sheetData>
    <row r="1" spans="1:24" s="37" customFormat="1" ht="12.75">
      <c r="A1" s="78" t="s">
        <v>23</v>
      </c>
      <c r="B1" s="78"/>
      <c r="C1" s="78"/>
      <c r="D1" s="78"/>
      <c r="E1" s="78"/>
      <c r="F1" s="78"/>
      <c r="G1" s="78"/>
      <c r="H1" s="78"/>
      <c r="I1" s="78"/>
      <c r="J1" s="78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6"/>
    </row>
    <row r="2" spans="1:24" s="37" customFormat="1" ht="13.5" thickBot="1">
      <c r="A2" s="40" t="s">
        <v>28</v>
      </c>
      <c r="B2" s="19"/>
      <c r="C2" s="40"/>
      <c r="D2" s="40"/>
      <c r="E2" s="40"/>
      <c r="F2" s="40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38"/>
    </row>
    <row r="3" spans="1:26" s="6" customFormat="1" ht="13.5" customHeight="1" thickBot="1">
      <c r="A3" s="52" t="s">
        <v>29</v>
      </c>
      <c r="B3" s="52"/>
      <c r="C3" s="51"/>
      <c r="D3" s="51"/>
      <c r="E3" s="51"/>
      <c r="F3" s="51"/>
      <c r="G3" s="81"/>
      <c r="H3" s="81"/>
      <c r="I3" s="81"/>
      <c r="J3" s="81"/>
      <c r="K3" s="81"/>
      <c r="L3" s="81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5">
        <v>2011</v>
      </c>
      <c r="Z3" s="5">
        <v>2012</v>
      </c>
    </row>
    <row r="4" spans="1:27" s="6" customFormat="1" ht="64.5" customHeight="1" thickBot="1">
      <c r="A4" s="41"/>
      <c r="B4" s="42" t="s">
        <v>1</v>
      </c>
      <c r="C4" s="82" t="s">
        <v>24</v>
      </c>
      <c r="D4" s="80"/>
      <c r="E4" s="79" t="s">
        <v>25</v>
      </c>
      <c r="F4" s="82"/>
      <c r="G4" s="79" t="s">
        <v>26</v>
      </c>
      <c r="H4" s="80"/>
      <c r="I4" s="79" t="s">
        <v>27</v>
      </c>
      <c r="J4" s="80"/>
      <c r="K4" s="79" t="s">
        <v>22</v>
      </c>
      <c r="L4" s="80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7">
        <f>G7</f>
        <v>169</v>
      </c>
      <c r="Z4" s="8">
        <f>I7</f>
        <v>199</v>
      </c>
      <c r="AA4" s="9">
        <f>J7</f>
        <v>0.00478078078078078</v>
      </c>
    </row>
    <row r="5" spans="1:27" s="6" customFormat="1" ht="13.5" thickBot="1">
      <c r="A5" s="41"/>
      <c r="B5" s="65" t="s">
        <v>2</v>
      </c>
      <c r="C5" s="1" t="s">
        <v>3</v>
      </c>
      <c r="D5" s="13" t="s">
        <v>4</v>
      </c>
      <c r="E5" s="35" t="s">
        <v>3</v>
      </c>
      <c r="F5" s="53" t="s">
        <v>4</v>
      </c>
      <c r="G5" s="1" t="s">
        <v>3</v>
      </c>
      <c r="H5" s="13" t="s">
        <v>4</v>
      </c>
      <c r="I5" s="1" t="s">
        <v>3</v>
      </c>
      <c r="J5" s="13" t="s">
        <v>4</v>
      </c>
      <c r="K5" s="1" t="s">
        <v>3</v>
      </c>
      <c r="L5" s="13" t="s">
        <v>4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7">
        <f aca="true" t="shared" si="0" ref="Y5:Y19">G8</f>
        <v>36</v>
      </c>
      <c r="Z5" s="8">
        <f aca="true" t="shared" si="1" ref="Z5:Z19">I8</f>
        <v>76</v>
      </c>
      <c r="AA5" s="9">
        <f aca="true" t="shared" si="2" ref="AA5:AA19">J8</f>
        <v>0.0018258258258258258</v>
      </c>
    </row>
    <row r="6" spans="1:27" s="6" customFormat="1" ht="13.5" thickBot="1">
      <c r="A6" s="43"/>
      <c r="B6" s="66"/>
      <c r="C6" s="43"/>
      <c r="D6" s="44"/>
      <c r="E6" s="45"/>
      <c r="F6" s="54"/>
      <c r="G6" s="43"/>
      <c r="H6" s="44"/>
      <c r="I6" s="43"/>
      <c r="J6" s="44"/>
      <c r="K6" s="43"/>
      <c r="L6" s="44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3"/>
      <c r="Y6" s="7">
        <f t="shared" si="0"/>
        <v>3094</v>
      </c>
      <c r="Z6" s="8">
        <f t="shared" si="1"/>
        <v>3849</v>
      </c>
      <c r="AA6" s="9">
        <f t="shared" si="2"/>
        <v>0.09246846846846847</v>
      </c>
    </row>
    <row r="7" spans="1:27" s="6" customFormat="1" ht="13.5" thickBot="1">
      <c r="A7" s="14">
        <v>1</v>
      </c>
      <c r="B7" s="57" t="s">
        <v>5</v>
      </c>
      <c r="C7" s="71">
        <v>208</v>
      </c>
      <c r="D7" s="46">
        <v>0.005783839779005525</v>
      </c>
      <c r="E7" s="68">
        <f>I7-C7</f>
        <v>-9</v>
      </c>
      <c r="F7" s="73">
        <f>E7/C7</f>
        <v>-0.04326923076923077</v>
      </c>
      <c r="G7" s="75">
        <v>169</v>
      </c>
      <c r="H7" s="46">
        <f>G7/$G$23</f>
        <v>0.005137558899528803</v>
      </c>
      <c r="I7" s="71">
        <v>199</v>
      </c>
      <c r="J7" s="46">
        <f>I7/$I$23</f>
        <v>0.00478078078078078</v>
      </c>
      <c r="K7" s="47">
        <f>I7-G7</f>
        <v>30</v>
      </c>
      <c r="L7" s="48">
        <f>K7/G7</f>
        <v>0.17751479289940827</v>
      </c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12"/>
      <c r="Y7" s="7">
        <f t="shared" si="0"/>
        <v>8</v>
      </c>
      <c r="Z7" s="8">
        <f t="shared" si="1"/>
        <v>20</v>
      </c>
      <c r="AA7" s="9">
        <f t="shared" si="2"/>
        <v>0.00048048048048048047</v>
      </c>
    </row>
    <row r="8" spans="1:27" s="6" customFormat="1" ht="13.5" thickBot="1">
      <c r="A8" s="14">
        <v>2</v>
      </c>
      <c r="B8" s="57" t="s">
        <v>6</v>
      </c>
      <c r="C8" s="71">
        <v>81</v>
      </c>
      <c r="D8" s="46">
        <v>0.0020718232044198894</v>
      </c>
      <c r="E8" s="68">
        <f aca="true" t="shared" si="3" ref="E8:E23">I8-C8</f>
        <v>-5</v>
      </c>
      <c r="F8" s="73">
        <f aca="true" t="shared" si="4" ref="F8:F23">E8/C8</f>
        <v>-0.06172839506172839</v>
      </c>
      <c r="G8" s="75">
        <v>36</v>
      </c>
      <c r="H8" s="46">
        <f aca="true" t="shared" si="5" ref="H8:H23">G8/$G$23</f>
        <v>0.001094391244870041</v>
      </c>
      <c r="I8" s="71">
        <v>76</v>
      </c>
      <c r="J8" s="46">
        <f aca="true" t="shared" si="6" ref="J8:J23">I8/$I$23</f>
        <v>0.0018258258258258258</v>
      </c>
      <c r="K8" s="47">
        <f aca="true" t="shared" si="7" ref="K8:K23">I8-G8</f>
        <v>40</v>
      </c>
      <c r="L8" s="48">
        <f aca="true" t="shared" si="8" ref="L8:L23">K8/G8</f>
        <v>1.1111111111111112</v>
      </c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12"/>
      <c r="Y8" s="7">
        <f t="shared" si="0"/>
        <v>80</v>
      </c>
      <c r="Z8" s="8">
        <f t="shared" si="1"/>
        <v>112</v>
      </c>
      <c r="AA8" s="9">
        <f t="shared" si="2"/>
        <v>0.0026906906906906908</v>
      </c>
    </row>
    <row r="9" spans="1:27" s="6" customFormat="1" ht="13.5" thickBot="1">
      <c r="A9" s="14">
        <v>3</v>
      </c>
      <c r="B9" s="58" t="s">
        <v>7</v>
      </c>
      <c r="C9" s="71">
        <v>3913</v>
      </c>
      <c r="D9" s="46">
        <v>0.11222375690607735</v>
      </c>
      <c r="E9" s="68">
        <f t="shared" si="3"/>
        <v>-64</v>
      </c>
      <c r="F9" s="73">
        <f t="shared" si="4"/>
        <v>-0.016355737285969844</v>
      </c>
      <c r="G9" s="75">
        <v>3094</v>
      </c>
      <c r="H9" s="46">
        <f t="shared" si="5"/>
        <v>0.09405684754521963</v>
      </c>
      <c r="I9" s="71">
        <v>3849</v>
      </c>
      <c r="J9" s="46">
        <f t="shared" si="6"/>
        <v>0.09246846846846847</v>
      </c>
      <c r="K9" s="47">
        <f t="shared" si="7"/>
        <v>755</v>
      </c>
      <c r="L9" s="48">
        <f t="shared" si="8"/>
        <v>0.24402068519715578</v>
      </c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12"/>
      <c r="Y9" s="7">
        <f t="shared" si="0"/>
        <v>4939</v>
      </c>
      <c r="Z9" s="8">
        <f t="shared" si="1"/>
        <v>6379</v>
      </c>
      <c r="AA9" s="9">
        <f t="shared" si="2"/>
        <v>0.15324924924924924</v>
      </c>
    </row>
    <row r="10" spans="1:27" s="6" customFormat="1" ht="13.5" thickBot="1">
      <c r="A10" s="14">
        <v>4</v>
      </c>
      <c r="B10" s="58" t="s">
        <v>8</v>
      </c>
      <c r="C10" s="71">
        <v>15</v>
      </c>
      <c r="D10" s="46">
        <v>0.0002877532228360958</v>
      </c>
      <c r="E10" s="68">
        <f t="shared" si="3"/>
        <v>5</v>
      </c>
      <c r="F10" s="73">
        <f t="shared" si="4"/>
        <v>0.3333333333333333</v>
      </c>
      <c r="G10" s="75">
        <v>8</v>
      </c>
      <c r="H10" s="46">
        <f t="shared" si="5"/>
        <v>0.00024319805441556466</v>
      </c>
      <c r="I10" s="71">
        <v>20</v>
      </c>
      <c r="J10" s="46">
        <f t="shared" si="6"/>
        <v>0.00048048048048048047</v>
      </c>
      <c r="K10" s="47">
        <f t="shared" si="7"/>
        <v>12</v>
      </c>
      <c r="L10" s="48">
        <f t="shared" si="8"/>
        <v>1.5</v>
      </c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12"/>
      <c r="Y10" s="7">
        <f t="shared" si="0"/>
        <v>5679</v>
      </c>
      <c r="Z10" s="8">
        <f t="shared" si="1"/>
        <v>7639</v>
      </c>
      <c r="AA10" s="9">
        <f t="shared" si="2"/>
        <v>0.18351951951951953</v>
      </c>
    </row>
    <row r="11" spans="1:27" s="6" customFormat="1" ht="13.5" thickBot="1">
      <c r="A11" s="14">
        <v>5</v>
      </c>
      <c r="B11" s="59" t="s">
        <v>9</v>
      </c>
      <c r="C11" s="71">
        <v>105</v>
      </c>
      <c r="D11" s="46">
        <v>0.0031652854511970536</v>
      </c>
      <c r="E11" s="68">
        <f t="shared" si="3"/>
        <v>7</v>
      </c>
      <c r="F11" s="73">
        <f t="shared" si="4"/>
        <v>0.06666666666666667</v>
      </c>
      <c r="G11" s="75">
        <v>80</v>
      </c>
      <c r="H11" s="46">
        <f t="shared" si="5"/>
        <v>0.0024319805441556466</v>
      </c>
      <c r="I11" s="71">
        <v>112</v>
      </c>
      <c r="J11" s="46">
        <f t="shared" si="6"/>
        <v>0.0026906906906906908</v>
      </c>
      <c r="K11" s="47">
        <f t="shared" si="7"/>
        <v>32</v>
      </c>
      <c r="L11" s="48">
        <f t="shared" si="8"/>
        <v>0.4</v>
      </c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12"/>
      <c r="Y11" s="7">
        <f t="shared" si="0"/>
        <v>1329</v>
      </c>
      <c r="Z11" s="8">
        <f t="shared" si="1"/>
        <v>1472</v>
      </c>
      <c r="AA11" s="9">
        <f t="shared" si="2"/>
        <v>0.03536336336336336</v>
      </c>
    </row>
    <row r="12" spans="1:27" s="6" customFormat="1" ht="13.5" thickBot="1">
      <c r="A12" s="14">
        <v>6</v>
      </c>
      <c r="B12" s="59" t="s">
        <v>10</v>
      </c>
      <c r="C12" s="71">
        <v>6285</v>
      </c>
      <c r="D12" s="46">
        <v>0.18327002762430938</v>
      </c>
      <c r="E12" s="68">
        <f t="shared" si="3"/>
        <v>94</v>
      </c>
      <c r="F12" s="73">
        <f t="shared" si="4"/>
        <v>0.014956245027844072</v>
      </c>
      <c r="G12" s="75">
        <v>4939</v>
      </c>
      <c r="H12" s="46">
        <f t="shared" si="5"/>
        <v>0.15014439884480923</v>
      </c>
      <c r="I12" s="71">
        <v>6379</v>
      </c>
      <c r="J12" s="46">
        <f t="shared" si="6"/>
        <v>0.15324924924924924</v>
      </c>
      <c r="K12" s="47">
        <f t="shared" si="7"/>
        <v>1440</v>
      </c>
      <c r="L12" s="48">
        <f t="shared" si="8"/>
        <v>0.29155699534318685</v>
      </c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12"/>
      <c r="Y12" s="7">
        <f t="shared" si="0"/>
        <v>5969</v>
      </c>
      <c r="Z12" s="8">
        <f t="shared" si="1"/>
        <v>7475</v>
      </c>
      <c r="AA12" s="9">
        <f t="shared" si="2"/>
        <v>0.17957957957957957</v>
      </c>
    </row>
    <row r="13" spans="1:27" s="6" customFormat="1" ht="13.5" thickBot="1">
      <c r="A13" s="14">
        <v>7</v>
      </c>
      <c r="B13" s="58" t="s">
        <v>11</v>
      </c>
      <c r="C13" s="71">
        <v>7618</v>
      </c>
      <c r="D13" s="46">
        <v>0.21054903314917128</v>
      </c>
      <c r="E13" s="68">
        <f t="shared" si="3"/>
        <v>21</v>
      </c>
      <c r="F13" s="73">
        <f t="shared" si="4"/>
        <v>0.002756629036492518</v>
      </c>
      <c r="G13" s="75">
        <v>5679</v>
      </c>
      <c r="H13" s="46">
        <f t="shared" si="5"/>
        <v>0.17264021887824899</v>
      </c>
      <c r="I13" s="71">
        <v>7639</v>
      </c>
      <c r="J13" s="46">
        <f t="shared" si="6"/>
        <v>0.18351951951951953</v>
      </c>
      <c r="K13" s="47">
        <f t="shared" si="7"/>
        <v>1960</v>
      </c>
      <c r="L13" s="48">
        <f t="shared" si="8"/>
        <v>0.3451311850677936</v>
      </c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12"/>
      <c r="Y13" s="7">
        <f t="shared" si="0"/>
        <v>455</v>
      </c>
      <c r="Z13" s="8">
        <f t="shared" si="1"/>
        <v>526</v>
      </c>
      <c r="AA13" s="9">
        <f t="shared" si="2"/>
        <v>0.012636636636636637</v>
      </c>
    </row>
    <row r="14" spans="1:27" s="6" customFormat="1" ht="13.5" thickBot="1">
      <c r="A14" s="14">
        <v>8</v>
      </c>
      <c r="B14" s="58" t="s">
        <v>12</v>
      </c>
      <c r="C14" s="71">
        <v>1412</v>
      </c>
      <c r="D14" s="46">
        <v>0.02917817679558011</v>
      </c>
      <c r="E14" s="68">
        <f t="shared" si="3"/>
        <v>60</v>
      </c>
      <c r="F14" s="73">
        <f t="shared" si="4"/>
        <v>0.042492917847025496</v>
      </c>
      <c r="G14" s="75">
        <v>1329</v>
      </c>
      <c r="H14" s="46">
        <f t="shared" si="5"/>
        <v>0.04040127678978568</v>
      </c>
      <c r="I14" s="71">
        <v>1472</v>
      </c>
      <c r="J14" s="46">
        <f t="shared" si="6"/>
        <v>0.03536336336336336</v>
      </c>
      <c r="K14" s="47">
        <f t="shared" si="7"/>
        <v>143</v>
      </c>
      <c r="L14" s="48">
        <f t="shared" si="8"/>
        <v>0.10759969902182091</v>
      </c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12"/>
      <c r="Y14" s="7">
        <f t="shared" si="0"/>
        <v>360</v>
      </c>
      <c r="Z14" s="8">
        <f t="shared" si="1"/>
        <v>591</v>
      </c>
      <c r="AA14" s="9">
        <f t="shared" si="2"/>
        <v>0.014198198198198198</v>
      </c>
    </row>
    <row r="15" spans="1:27" s="6" customFormat="1" ht="13.5" thickBot="1">
      <c r="A15" s="14">
        <v>9</v>
      </c>
      <c r="B15" s="59" t="s">
        <v>13</v>
      </c>
      <c r="C15" s="71">
        <v>6749</v>
      </c>
      <c r="D15" s="46">
        <v>0.09892955801104972</v>
      </c>
      <c r="E15" s="68">
        <f t="shared" si="3"/>
        <v>726</v>
      </c>
      <c r="F15" s="73">
        <f t="shared" si="4"/>
        <v>0.10757149207289969</v>
      </c>
      <c r="G15" s="75">
        <v>5969</v>
      </c>
      <c r="H15" s="46">
        <f t="shared" si="5"/>
        <v>0.1814561483508132</v>
      </c>
      <c r="I15" s="71">
        <v>7475</v>
      </c>
      <c r="J15" s="46">
        <f t="shared" si="6"/>
        <v>0.17957957957957957</v>
      </c>
      <c r="K15" s="47">
        <f t="shared" si="7"/>
        <v>1506</v>
      </c>
      <c r="L15" s="48">
        <f t="shared" si="8"/>
        <v>0.2523035684369241</v>
      </c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12"/>
      <c r="Y15" s="7">
        <f t="shared" si="0"/>
        <v>218</v>
      </c>
      <c r="Z15" s="8">
        <f t="shared" si="1"/>
        <v>279</v>
      </c>
      <c r="AA15" s="9">
        <f t="shared" si="2"/>
        <v>0.006702702702702703</v>
      </c>
    </row>
    <row r="16" spans="1:27" s="6" customFormat="1" ht="13.5" thickBot="1">
      <c r="A16" s="14">
        <v>10</v>
      </c>
      <c r="B16" s="59" t="s">
        <v>14</v>
      </c>
      <c r="C16" s="71">
        <v>521</v>
      </c>
      <c r="D16" s="46">
        <v>0.014589088397790054</v>
      </c>
      <c r="E16" s="68">
        <f t="shared" si="3"/>
        <v>5</v>
      </c>
      <c r="F16" s="73">
        <f t="shared" si="4"/>
        <v>0.009596928982725527</v>
      </c>
      <c r="G16" s="75">
        <v>455</v>
      </c>
      <c r="H16" s="46">
        <f t="shared" si="5"/>
        <v>0.01383188934488524</v>
      </c>
      <c r="I16" s="71">
        <v>526</v>
      </c>
      <c r="J16" s="46">
        <f t="shared" si="6"/>
        <v>0.012636636636636637</v>
      </c>
      <c r="K16" s="47">
        <f t="shared" si="7"/>
        <v>71</v>
      </c>
      <c r="L16" s="48">
        <f t="shared" si="8"/>
        <v>0.15604395604395604</v>
      </c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12"/>
      <c r="Y16" s="7">
        <f t="shared" si="0"/>
        <v>3758</v>
      </c>
      <c r="Z16" s="8">
        <f t="shared" si="1"/>
        <v>4277</v>
      </c>
      <c r="AA16" s="9">
        <f t="shared" si="2"/>
        <v>0.10275075075075076</v>
      </c>
    </row>
    <row r="17" spans="1:27" s="6" customFormat="1" ht="13.5" thickBot="1">
      <c r="A17" s="14">
        <v>11</v>
      </c>
      <c r="B17" s="57" t="s">
        <v>15</v>
      </c>
      <c r="C17" s="71">
        <v>598</v>
      </c>
      <c r="D17" s="46">
        <v>0.016632136279926334</v>
      </c>
      <c r="E17" s="68">
        <f t="shared" si="3"/>
        <v>-7</v>
      </c>
      <c r="F17" s="73">
        <f t="shared" si="4"/>
        <v>-0.011705685618729096</v>
      </c>
      <c r="G17" s="75">
        <v>360</v>
      </c>
      <c r="H17" s="46">
        <f t="shared" si="5"/>
        <v>0.01094391244870041</v>
      </c>
      <c r="I17" s="71">
        <v>591</v>
      </c>
      <c r="J17" s="46">
        <f t="shared" si="6"/>
        <v>0.014198198198198198</v>
      </c>
      <c r="K17" s="47">
        <f t="shared" si="7"/>
        <v>231</v>
      </c>
      <c r="L17" s="48">
        <f t="shared" si="8"/>
        <v>0.6416666666666667</v>
      </c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12"/>
      <c r="Y17" s="7">
        <f t="shared" si="0"/>
        <v>857</v>
      </c>
      <c r="Z17" s="8">
        <f t="shared" si="1"/>
        <v>1102</v>
      </c>
      <c r="AA17" s="9">
        <f t="shared" si="2"/>
        <v>0.026474474474474475</v>
      </c>
    </row>
    <row r="18" spans="1:27" s="6" customFormat="1" ht="13.5" thickBot="1">
      <c r="A18" s="14">
        <v>12</v>
      </c>
      <c r="B18" s="57" t="s">
        <v>16</v>
      </c>
      <c r="C18" s="71">
        <v>265</v>
      </c>
      <c r="D18" s="46">
        <v>0.006474447513812155</v>
      </c>
      <c r="E18" s="68">
        <f t="shared" si="3"/>
        <v>14</v>
      </c>
      <c r="F18" s="73">
        <f t="shared" si="4"/>
        <v>0.052830188679245285</v>
      </c>
      <c r="G18" s="75">
        <v>218</v>
      </c>
      <c r="H18" s="46">
        <f t="shared" si="5"/>
        <v>0.006627146982824138</v>
      </c>
      <c r="I18" s="71">
        <v>279</v>
      </c>
      <c r="J18" s="46">
        <f t="shared" si="6"/>
        <v>0.006702702702702703</v>
      </c>
      <c r="K18" s="47">
        <f t="shared" si="7"/>
        <v>61</v>
      </c>
      <c r="L18" s="48">
        <f t="shared" si="8"/>
        <v>0.2798165137614679</v>
      </c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12"/>
      <c r="Y18" s="7">
        <f t="shared" si="0"/>
        <v>3029</v>
      </c>
      <c r="Z18" s="8">
        <f t="shared" si="1"/>
        <v>4040</v>
      </c>
      <c r="AA18" s="9">
        <f t="shared" si="2"/>
        <v>0.09705705705705706</v>
      </c>
    </row>
    <row r="19" spans="1:27" ht="13.5" thickBot="1">
      <c r="A19" s="14">
        <v>13</v>
      </c>
      <c r="B19" s="57" t="s">
        <v>17</v>
      </c>
      <c r="C19" s="71">
        <v>2759</v>
      </c>
      <c r="D19" s="46">
        <v>0.07340584714548803</v>
      </c>
      <c r="E19" s="68">
        <f t="shared" si="3"/>
        <v>1518</v>
      </c>
      <c r="F19" s="73">
        <f t="shared" si="4"/>
        <v>0.5501993475897065</v>
      </c>
      <c r="G19" s="75">
        <v>3758</v>
      </c>
      <c r="H19" s="46">
        <f t="shared" si="5"/>
        <v>0.11424228606171151</v>
      </c>
      <c r="I19" s="71">
        <v>4277</v>
      </c>
      <c r="J19" s="46">
        <f t="shared" si="6"/>
        <v>0.10275075075075076</v>
      </c>
      <c r="K19" s="47">
        <f t="shared" si="7"/>
        <v>519</v>
      </c>
      <c r="L19" s="48">
        <f t="shared" si="8"/>
        <v>0.13810537519957425</v>
      </c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12"/>
      <c r="Y19" s="7">
        <f t="shared" si="0"/>
        <v>2915</v>
      </c>
      <c r="Z19" s="8">
        <f t="shared" si="1"/>
        <v>3589</v>
      </c>
      <c r="AA19" s="9">
        <f t="shared" si="2"/>
        <v>0.08622222222222223</v>
      </c>
    </row>
    <row r="20" spans="1:26" ht="12.75">
      <c r="A20" s="14">
        <v>14</v>
      </c>
      <c r="B20" s="57" t="s">
        <v>18</v>
      </c>
      <c r="C20" s="71">
        <v>1059</v>
      </c>
      <c r="D20" s="46">
        <v>0.03122122467771639</v>
      </c>
      <c r="E20" s="68">
        <f t="shared" si="3"/>
        <v>43</v>
      </c>
      <c r="F20" s="73">
        <f t="shared" si="4"/>
        <v>0.04060434372049103</v>
      </c>
      <c r="G20" s="75">
        <v>857</v>
      </c>
      <c r="H20" s="46">
        <f t="shared" si="5"/>
        <v>0.026052591579267367</v>
      </c>
      <c r="I20" s="71">
        <v>1102</v>
      </c>
      <c r="J20" s="46">
        <f t="shared" si="6"/>
        <v>0.026474474474474475</v>
      </c>
      <c r="K20" s="47">
        <f t="shared" si="7"/>
        <v>245</v>
      </c>
      <c r="L20" s="48">
        <f t="shared" si="8"/>
        <v>0.28588098016336055</v>
      </c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12"/>
      <c r="Y20" s="7"/>
      <c r="Z20" s="2"/>
    </row>
    <row r="21" spans="1:26" ht="12.75">
      <c r="A21" s="14">
        <v>15</v>
      </c>
      <c r="B21" s="57" t="s">
        <v>19</v>
      </c>
      <c r="C21" s="71">
        <v>4019</v>
      </c>
      <c r="D21" s="46">
        <v>0.10298687845303868</v>
      </c>
      <c r="E21" s="68">
        <f t="shared" si="3"/>
        <v>21</v>
      </c>
      <c r="F21" s="73">
        <f t="shared" si="4"/>
        <v>0.0052251803931326205</v>
      </c>
      <c r="G21" s="75">
        <v>3029</v>
      </c>
      <c r="H21" s="46">
        <f t="shared" si="5"/>
        <v>0.09208086335309318</v>
      </c>
      <c r="I21" s="71">
        <v>4040</v>
      </c>
      <c r="J21" s="46">
        <f t="shared" si="6"/>
        <v>0.09705705705705706</v>
      </c>
      <c r="K21" s="47">
        <f t="shared" si="7"/>
        <v>1011</v>
      </c>
      <c r="L21" s="48">
        <f t="shared" si="8"/>
        <v>0.3337735226147243</v>
      </c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12"/>
      <c r="Z21" s="2"/>
    </row>
    <row r="22" spans="1:26" ht="13.5" thickBot="1">
      <c r="A22" s="15">
        <v>16</v>
      </c>
      <c r="B22" s="60" t="s">
        <v>20</v>
      </c>
      <c r="C22" s="72">
        <v>3915</v>
      </c>
      <c r="D22" s="49">
        <v>0.10923112338858196</v>
      </c>
      <c r="E22" s="69">
        <f t="shared" si="3"/>
        <v>-326</v>
      </c>
      <c r="F22" s="74">
        <f t="shared" si="4"/>
        <v>-0.08326947637292464</v>
      </c>
      <c r="G22" s="76">
        <v>2915</v>
      </c>
      <c r="H22" s="49">
        <f t="shared" si="5"/>
        <v>0.08861529107767138</v>
      </c>
      <c r="I22" s="77">
        <v>3589</v>
      </c>
      <c r="J22" s="49">
        <f t="shared" si="6"/>
        <v>0.08622222222222223</v>
      </c>
      <c r="K22" s="62">
        <f t="shared" si="7"/>
        <v>674</v>
      </c>
      <c r="L22" s="50">
        <f t="shared" si="8"/>
        <v>0.23121783876500857</v>
      </c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12"/>
      <c r="Y22" s="20"/>
      <c r="Z22" s="2"/>
    </row>
    <row r="23" spans="1:26" ht="13.5" thickBot="1">
      <c r="A23" s="61"/>
      <c r="B23" s="67" t="s">
        <v>0</v>
      </c>
      <c r="C23" s="64">
        <f>SUM(C7:C22)</f>
        <v>39522</v>
      </c>
      <c r="D23" s="17">
        <v>1</v>
      </c>
      <c r="E23" s="70">
        <f t="shared" si="3"/>
        <v>2103</v>
      </c>
      <c r="F23" s="63">
        <f t="shared" si="4"/>
        <v>0.05321086989524822</v>
      </c>
      <c r="G23" s="64">
        <f>SUM(G7:G22)</f>
        <v>32895</v>
      </c>
      <c r="H23" s="17">
        <f t="shared" si="5"/>
        <v>1</v>
      </c>
      <c r="I23" s="64">
        <f>SUM(I7:I22)</f>
        <v>41625</v>
      </c>
      <c r="J23" s="17">
        <f t="shared" si="6"/>
        <v>1</v>
      </c>
      <c r="K23" s="64">
        <f t="shared" si="7"/>
        <v>8730</v>
      </c>
      <c r="L23" s="16">
        <f t="shared" si="8"/>
        <v>0.265389876880985</v>
      </c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9"/>
      <c r="Z23" s="2"/>
    </row>
    <row r="24" spans="1:26" s="34" customFormat="1" ht="7.5" thickBot="1">
      <c r="A24" s="23"/>
      <c r="B24" s="24"/>
      <c r="C24" s="25"/>
      <c r="D24" s="26"/>
      <c r="E24" s="27"/>
      <c r="F24" s="28"/>
      <c r="G24" s="55"/>
      <c r="H24" s="56"/>
      <c r="I24" s="29"/>
      <c r="J24" s="30"/>
      <c r="K24" s="29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2">
        <f>55+435+3+653+360+322+182+261+74+16</f>
        <v>2361</v>
      </c>
      <c r="Z24" s="33"/>
    </row>
    <row r="25" spans="25:26" ht="12.75">
      <c r="Y25" s="21"/>
      <c r="Z25" s="2"/>
    </row>
    <row r="26" spans="25:26" ht="12.75">
      <c r="Y26">
        <v>22899</v>
      </c>
      <c r="Z26" s="2"/>
    </row>
    <row r="27" spans="25:26" ht="12.75">
      <c r="Y27" s="21" t="s">
        <v>21</v>
      </c>
      <c r="Z27" s="2"/>
    </row>
    <row r="28" ht="12.75">
      <c r="Z28" s="2"/>
    </row>
    <row r="29" ht="12.75">
      <c r="Z29" s="2"/>
    </row>
    <row r="30" ht="12.75">
      <c r="Z30" s="2"/>
    </row>
    <row r="31" ht="12.75">
      <c r="Z31" s="4"/>
    </row>
    <row r="32" ht="12.75">
      <c r="Z32" s="4"/>
    </row>
    <row r="33" ht="12.75">
      <c r="Z33" s="4"/>
    </row>
    <row r="34" ht="12.75">
      <c r="Z34" s="4"/>
    </row>
    <row r="35" ht="12.75">
      <c r="Z35" s="4"/>
    </row>
  </sheetData>
  <sheetProtection/>
  <mergeCells count="7">
    <mergeCell ref="A1:J1"/>
    <mergeCell ref="K4:L4"/>
    <mergeCell ref="G3:L3"/>
    <mergeCell ref="I4:J4"/>
    <mergeCell ref="G4:H4"/>
    <mergeCell ref="E4:F4"/>
    <mergeCell ref="C4:D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ΥΑΙ</cp:lastModifiedBy>
  <cp:lastPrinted>2012-11-05T08:57:08Z</cp:lastPrinted>
  <dcterms:created xsi:type="dcterms:W3CDTF">2003-06-02T05:51:50Z</dcterms:created>
  <dcterms:modified xsi:type="dcterms:W3CDTF">2013-01-11T11:12:25Z</dcterms:modified>
  <cp:category/>
  <cp:version/>
  <cp:contentType/>
  <cp:contentStatus/>
</cp:coreProperties>
</file>